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lockWindows="1"/>
  <bookViews>
    <workbookView xWindow="480" yWindow="45" windowWidth="18180" windowHeight="11760" activeTab="0"/>
  </bookViews>
  <sheets>
    <sheet name="Sheet1" sheetId="1" r:id="rId1"/>
  </sheets>
  <definedNames>
    <definedName name="_xlnm.Print_Area" localSheetId="0">'Sheet1'!$B$2:$O$59</definedName>
  </definedNames>
  <calcPr fullCalcOnLoad="1"/>
</workbook>
</file>

<file path=xl/sharedStrings.xml><?xml version="1.0" encoding="utf-8"?>
<sst xmlns="http://schemas.openxmlformats.org/spreadsheetml/2006/main" count="96" uniqueCount="85">
  <si>
    <t>×</t>
  </si>
  <si>
    <t>②　ご注文個数</t>
  </si>
  <si>
    <t>＝</t>
  </si>
  <si>
    <t>四国</t>
  </si>
  <si>
    <t>中国</t>
  </si>
  <si>
    <t>関西</t>
  </si>
  <si>
    <t>北陸</t>
  </si>
  <si>
    <t>信越</t>
  </si>
  <si>
    <t>関東</t>
  </si>
  <si>
    <t>南東北</t>
  </si>
  <si>
    <t>北東北</t>
  </si>
  <si>
    <t>北海道</t>
  </si>
  <si>
    <t>⑤　下記送料一覧よりお届け先送料金額を右の送料欄にご記入ください。</t>
  </si>
  <si>
    <t>ふ　 り 　が 　な</t>
  </si>
  <si>
    <t>ご担当者名：</t>
  </si>
  <si>
    <t>お客様名：</t>
  </si>
  <si>
    <t>〒</t>
  </si>
  <si>
    <t>　ＦＡＸ送信先</t>
  </si>
  <si>
    <t>ご住所：</t>
  </si>
  <si>
    <t>　お支払方法</t>
  </si>
  <si>
    <t>　商品のお届けについて</t>
  </si>
  <si>
    <t>ふ　 り 　が 　な　　</t>
  </si>
  <si>
    <t>ご連絡ＴＥＬ　：</t>
  </si>
  <si>
    <t>ＦＡＸ　：</t>
  </si>
  <si>
    <r>
      <t xml:space="preserve">お電話でのお問合せ
</t>
    </r>
    <r>
      <rPr>
        <b/>
        <sz val="20"/>
        <rFont val="ＭＳ Ｐゴシック"/>
        <family val="3"/>
      </rPr>
      <t>0229-54-1320</t>
    </r>
  </si>
  <si>
    <r>
      <t>　メールでのお問合せはホームページ『お問合せ』よりご送信ください。
　　</t>
    </r>
    <r>
      <rPr>
        <b/>
        <sz val="20"/>
        <rFont val="ＭＳ Ｐゴシック"/>
        <family val="3"/>
      </rPr>
      <t>ﾎｰﾑﾍﾟｰｼﾞ：http://www.prospine.jp/</t>
    </r>
  </si>
  <si>
    <t>　メールでのお問合せ</t>
  </si>
  <si>
    <t>P-N75</t>
  </si>
  <si>
    <t>P-N75L</t>
  </si>
  <si>
    <t>P-V1</t>
  </si>
  <si>
    <t>高精度雲台プロスパイン</t>
  </si>
  <si>
    <t>（例：　S．K　）</t>
  </si>
  <si>
    <t>性別</t>
  </si>
  <si>
    <t>年代</t>
  </si>
  <si>
    <t>①　ご希望の商品にチェックしてください</t>
  </si>
  <si>
    <t>ご注文受付について</t>
  </si>
  <si>
    <t>ご注文受付後、弊社担当者よりお客様にご連絡いたします。ご注文後しばらくたっても、弊社より受付完了の連絡がない場合、お手数ではございますが、お電話もしくはメールにてご連絡をお願いいたします。</t>
  </si>
  <si>
    <t>　お客様アンケート（ご協力をお願いいたします。）</t>
  </si>
  <si>
    <r>
      <t>③　小計 （＝①×②）</t>
    </r>
    <r>
      <rPr>
        <b/>
        <sz val="9"/>
        <color indexed="9"/>
        <rFont val="ＭＳ Ｐゴシック"/>
        <family val="3"/>
      </rPr>
      <t>※税込価格を記入</t>
    </r>
  </si>
  <si>
    <r>
      <t xml:space="preserve">             ご注文用紙  </t>
    </r>
    <r>
      <rPr>
        <b/>
        <sz val="20"/>
        <rFont val="ＭＳ Ｐゴシック"/>
        <family val="3"/>
      </rPr>
      <t>【 高精度雲台プロスパイン専用 】</t>
    </r>
  </si>
  <si>
    <t>刻印をご希望の方は、ご希望の文字（注意：アルファベット３文字まで,ピリオドを含みます）をご記入ください。</t>
  </si>
  <si>
    <t>（修理のみをご希望のかたは、修理希望とご記入ください。また、機種名・修理内容等も併せてご記入ください）</t>
  </si>
  <si>
    <t>　当社指定口座へのご入金を確認後、１０日以内に発送致します。なお、ご注文数量によって変わる場合があります。</t>
  </si>
  <si>
    <t>④　商品合計（③の合計）　　　</t>
  </si>
  <si>
    <t>　　　メールアドレス　：</t>
  </si>
  <si>
    <t xml:space="preserve">　銀行振込による先払い（振込手数料はお客様のご負担にてお願いします。）
</t>
  </si>
  <si>
    <t>　納入10日前にご連絡いたしますので、指定口座にお振込みをお願い致します。</t>
  </si>
  <si>
    <t>　　19歳以下</t>
  </si>
  <si>
    <t>　　40～44歳</t>
  </si>
  <si>
    <t>　　男性</t>
  </si>
  <si>
    <t>　　女性</t>
  </si>
  <si>
    <t>　　20～24歳</t>
  </si>
  <si>
    <t>　　45～49歳</t>
  </si>
  <si>
    <t>　　25～29歳</t>
  </si>
  <si>
    <t>　　50～54歳</t>
  </si>
  <si>
    <t>　　30～34歳</t>
  </si>
  <si>
    <t>　　55～59歳</t>
  </si>
  <si>
    <t>　　35～39歳</t>
  </si>
  <si>
    <t>　　60～64歳</t>
  </si>
  <si>
    <t>　　65歳以上</t>
  </si>
  <si>
    <t>-</t>
  </si>
  <si>
    <t>@</t>
  </si>
  <si>
    <t>P-N75ALP</t>
  </si>
  <si>
    <t>⑤　送料</t>
  </si>
  <si>
    <t>⇒</t>
  </si>
  <si>
    <t>≪送料一覧表≫をもとにご記入ください</t>
  </si>
  <si>
    <t>⑦　お支払い合計（④+⑤+⑥）</t>
  </si>
  <si>
    <t>⑧　ご依頼主様 (修理のみご依頼の場合はこちらをご記入ください。）</t>
  </si>
  <si>
    <t>⑩　備考（自由記入欄：仕様変更やご要望・ご不明点等ございましたらご記入ください。）</t>
  </si>
  <si>
    <t>⑥　特注加工費（管理費及び消費税込）</t>
  </si>
  <si>
    <t>⑨　名前（イニシャル）の刻印</t>
  </si>
  <si>
    <t>≪送料一覧表≫ 送料はお客様のご負担となります</t>
  </si>
  <si>
    <t>P-G2</t>
  </si>
  <si>
    <t>P-G2(ｸｲｯｸｼｭｰ付）</t>
  </si>
  <si>
    <t>2019年10月1日改定</t>
  </si>
  <si>
    <t>103,000円（税抜）（113,300円（税込））</t>
  </si>
  <si>
    <t>108,000円（税抜）（118,800円（税込））</t>
  </si>
  <si>
    <t>99,000円（税抜）（108,900円（税込））</t>
  </si>
  <si>
    <t>115,000円（税抜）（126,500円（税込））</t>
  </si>
  <si>
    <t>128,000円（税抜）（140,800円（税込））</t>
  </si>
  <si>
    <t>148,000円（税抜）（162,800円（税込））</t>
  </si>
  <si>
    <t>中部</t>
  </si>
  <si>
    <t>沖縄</t>
  </si>
  <si>
    <t>九州</t>
  </si>
  <si>
    <t>箱サイズは
80サイズとなります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</si>
</sst>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ggge&quot;年&quot;m&quot;月&quot;d&quot;日&quot;;@"/>
    <numFmt numFmtId="178" formatCode="[$-411]gge&quot;年&quot;m&quot;月&quot;d&quot;日&quot;;@"/>
    <numFmt numFmtId="179" formatCode="[$]gge&quot;年&quot;m&quot;月&quot;d&quot;日&quot;;@"/>
  </numFmts>
  <fonts count="69">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sz val="16"/>
      <name val="ＭＳ Ｐゴシック"/>
      <family val="3"/>
    </font>
    <font>
      <b/>
      <sz val="22"/>
      <name val="ＭＳ Ｐゴシック"/>
      <family val="3"/>
    </font>
    <font>
      <b/>
      <sz val="12"/>
      <color indexed="9"/>
      <name val="ＭＳ Ｐゴシック"/>
      <family val="3"/>
    </font>
    <font>
      <b/>
      <sz val="12"/>
      <name val="ＭＳ Ｐゴシック"/>
      <family val="3"/>
    </font>
    <font>
      <sz val="8"/>
      <name val="ＭＳ Ｐゴシック"/>
      <family val="3"/>
    </font>
    <font>
      <b/>
      <sz val="16"/>
      <color indexed="9"/>
      <name val="ＭＳ Ｐゴシック"/>
      <family val="3"/>
    </font>
    <font>
      <sz val="26"/>
      <name val="Impact"/>
      <family val="2"/>
    </font>
    <font>
      <sz val="26"/>
      <name val="HGS創英角ｺﾞｼｯｸUB"/>
      <family val="3"/>
    </font>
    <font>
      <b/>
      <sz val="36"/>
      <name val="ＭＳ Ｐゴシック"/>
      <family val="3"/>
    </font>
    <font>
      <u val="single"/>
      <sz val="11"/>
      <color indexed="36"/>
      <name val="ＭＳ Ｐゴシック"/>
      <family val="3"/>
    </font>
    <font>
      <b/>
      <sz val="16"/>
      <name val="ＭＳ Ｐゴシック"/>
      <family val="3"/>
    </font>
    <font>
      <sz val="20"/>
      <name val="ＭＳ Ｐゴシック"/>
      <family val="3"/>
    </font>
    <font>
      <sz val="18"/>
      <name val="ＭＳ Ｐゴシック"/>
      <family val="3"/>
    </font>
    <font>
      <b/>
      <sz val="14"/>
      <color indexed="9"/>
      <name val="ＭＳ Ｐゴシック"/>
      <family val="3"/>
    </font>
    <font>
      <b/>
      <sz val="20"/>
      <name val="ＭＳ Ｐゴシック"/>
      <family val="3"/>
    </font>
    <font>
      <sz val="10"/>
      <name val="ＭＳ Ｐゴシック"/>
      <family val="3"/>
    </font>
    <font>
      <sz val="9"/>
      <name val="ＭＳ Ｐゴシック"/>
      <family val="3"/>
    </font>
    <font>
      <sz val="14"/>
      <name val="ＭＳ Ｐゴシック"/>
      <family val="3"/>
    </font>
    <font>
      <b/>
      <sz val="9"/>
      <color indexed="9"/>
      <name val="ＭＳ Ｐゴシック"/>
      <family val="3"/>
    </font>
    <font>
      <sz val="9"/>
      <name val="MS UI Gothic"/>
      <family val="3"/>
    </font>
    <font>
      <sz val="22"/>
      <name val="ＭＳ Ｐゴシック"/>
      <family val="3"/>
    </font>
    <font>
      <b/>
      <sz val="18"/>
      <color indexed="12"/>
      <name val="ＭＳ Ｐゴシック"/>
      <family val="3"/>
    </font>
    <font>
      <b/>
      <sz val="20"/>
      <color indexed="12"/>
      <name val="ＭＳ Ｐゴシック"/>
      <family val="3"/>
    </font>
    <font>
      <sz val="12"/>
      <color indexed="12"/>
      <name val="ＭＳ Ｐゴシック"/>
      <family val="3"/>
    </font>
    <font>
      <sz val="16"/>
      <color indexed="12"/>
      <name val="ＭＳ Ｐゴシック"/>
      <family val="3"/>
    </font>
    <font>
      <sz val="11"/>
      <color indexed="12"/>
      <name val="ＭＳ Ｐゴシック"/>
      <family val="3"/>
    </font>
    <font>
      <sz val="20"/>
      <color indexed="12"/>
      <name val="ＭＳ Ｐゴシック"/>
      <family val="3"/>
    </font>
    <font>
      <sz val="18"/>
      <color indexed="12"/>
      <name val="ＭＳ Ｐゴシック"/>
      <family val="3"/>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63"/>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hair"/>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hair"/>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3" fillId="0" borderId="0" applyNumberFormat="0" applyFill="0" applyBorder="0" applyAlignment="0" applyProtection="0"/>
    <xf numFmtId="0" fontId="68" fillId="32" borderId="0" applyNumberFormat="0" applyBorder="0" applyAlignment="0" applyProtection="0"/>
  </cellStyleXfs>
  <cellXfs count="147">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vertical="center"/>
    </xf>
    <xf numFmtId="0" fontId="4" fillId="0" borderId="0" xfId="0" applyFont="1" applyBorder="1" applyAlignment="1">
      <alignment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12" xfId="0" applyFont="1" applyBorder="1" applyAlignment="1">
      <alignment horizontal="left" vertical="center"/>
    </xf>
    <xf numFmtId="0" fontId="9" fillId="0" borderId="0" xfId="0" applyFont="1" applyFill="1" applyBorder="1" applyAlignment="1">
      <alignment horizontal="center" vertical="center"/>
    </xf>
    <xf numFmtId="0" fontId="16" fillId="0" borderId="0" xfId="0" applyFont="1" applyAlignment="1">
      <alignment vertical="center"/>
    </xf>
    <xf numFmtId="0" fontId="12" fillId="0" borderId="0" xfId="0" applyFont="1" applyAlignment="1">
      <alignment vertical="center"/>
    </xf>
    <xf numFmtId="0" fontId="4" fillId="0" borderId="0" xfId="0" applyFont="1" applyAlignment="1">
      <alignment horizontal="left" vertical="center" wrapText="1"/>
    </xf>
    <xf numFmtId="0" fontId="14" fillId="0" borderId="0" xfId="0" applyFont="1" applyAlignment="1">
      <alignment vertical="center"/>
    </xf>
    <xf numFmtId="0" fontId="15" fillId="0" borderId="13" xfId="0" applyFont="1" applyBorder="1" applyAlignment="1">
      <alignment vertical="center"/>
    </xf>
    <xf numFmtId="0" fontId="15" fillId="0" borderId="14" xfId="0" applyFont="1" applyBorder="1" applyAlignment="1">
      <alignment vertical="center"/>
    </xf>
    <xf numFmtId="0" fontId="6" fillId="33" borderId="11" xfId="0" applyFont="1" applyFill="1" applyBorder="1" applyAlignment="1">
      <alignment vertical="center"/>
    </xf>
    <xf numFmtId="0" fontId="17" fillId="34" borderId="15" xfId="0" applyFont="1" applyFill="1" applyBorder="1" applyAlignment="1">
      <alignment vertical="center"/>
    </xf>
    <xf numFmtId="0" fontId="6" fillId="33" borderId="0" xfId="0" applyFont="1" applyFill="1" applyAlignment="1">
      <alignment horizontal="left" vertical="center"/>
    </xf>
    <xf numFmtId="0" fontId="2" fillId="0" borderId="0" xfId="0" applyFont="1" applyAlignment="1">
      <alignment horizontal="left" vertical="center" wrapText="1"/>
    </xf>
    <xf numFmtId="0" fontId="14" fillId="0" borderId="0" xfId="0" applyFont="1" applyAlignment="1">
      <alignment horizontal="center" vertical="center" wrapText="1"/>
    </xf>
    <xf numFmtId="0" fontId="6" fillId="0" borderId="0" xfId="0" applyFont="1" applyFill="1" applyAlignment="1">
      <alignment horizontal="left" vertical="center"/>
    </xf>
    <xf numFmtId="0" fontId="4" fillId="0" borderId="0" xfId="0" applyFont="1" applyBorder="1" applyAlignment="1">
      <alignment horizontal="left" vertical="center"/>
    </xf>
    <xf numFmtId="38" fontId="2" fillId="0" borderId="12" xfId="49" applyFont="1" applyBorder="1" applyAlignment="1">
      <alignment vertical="center"/>
    </xf>
    <xf numFmtId="38" fontId="2" fillId="0" borderId="16" xfId="49" applyFont="1" applyBorder="1" applyAlignment="1">
      <alignment vertical="center"/>
    </xf>
    <xf numFmtId="38" fontId="2" fillId="0" borderId="0" xfId="49" applyFont="1" applyBorder="1" applyAlignment="1">
      <alignment vertical="center"/>
    </xf>
    <xf numFmtId="0" fontId="2" fillId="0" borderId="0" xfId="0" applyFont="1" applyAlignment="1">
      <alignment vertical="center" wrapText="1"/>
    </xf>
    <xf numFmtId="0" fontId="20" fillId="0" borderId="0" xfId="0" applyFont="1" applyAlignment="1">
      <alignment vertical="center"/>
    </xf>
    <xf numFmtId="0" fontId="21" fillId="0" borderId="0" xfId="0" applyFont="1" applyAlignment="1">
      <alignment vertical="center"/>
    </xf>
    <xf numFmtId="0" fontId="6" fillId="33" borderId="0" xfId="0" applyFont="1" applyFill="1" applyAlignment="1">
      <alignment vertical="center"/>
    </xf>
    <xf numFmtId="0" fontId="6" fillId="35" borderId="0" xfId="0" applyFont="1" applyFill="1" applyAlignment="1">
      <alignment vertical="center"/>
    </xf>
    <xf numFmtId="0" fontId="2" fillId="35" borderId="0" xfId="0" applyFont="1" applyFill="1" applyAlignment="1">
      <alignment vertical="center" wrapText="1"/>
    </xf>
    <xf numFmtId="0" fontId="7" fillId="0" borderId="0" xfId="0" applyFont="1" applyAlignment="1">
      <alignment horizontal="center" vertical="center"/>
    </xf>
    <xf numFmtId="0" fontId="14" fillId="0" borderId="0" xfId="0" applyFont="1" applyBorder="1" applyAlignment="1">
      <alignment horizontal="center" vertical="center"/>
    </xf>
    <xf numFmtId="0" fontId="4" fillId="0" borderId="0" xfId="0" applyFont="1" applyBorder="1" applyAlignment="1">
      <alignment horizontal="right" vertical="center"/>
    </xf>
    <xf numFmtId="0" fontId="14" fillId="0" borderId="17" xfId="0" applyFont="1" applyBorder="1" applyAlignment="1">
      <alignment horizontal="center" vertical="center"/>
    </xf>
    <xf numFmtId="0" fontId="4" fillId="0" borderId="16" xfId="0" applyFont="1" applyBorder="1" applyAlignment="1">
      <alignment vertical="center"/>
    </xf>
    <xf numFmtId="0" fontId="6" fillId="33" borderId="18" xfId="0" applyFont="1" applyFill="1" applyBorder="1" applyAlignment="1">
      <alignment vertical="center"/>
    </xf>
    <xf numFmtId="0" fontId="6" fillId="33" borderId="19" xfId="0" applyFont="1" applyFill="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24" fillId="0" borderId="0" xfId="0" applyFont="1" applyAlignment="1">
      <alignment vertical="center"/>
    </xf>
    <xf numFmtId="0" fontId="4" fillId="0" borderId="18" xfId="0" applyFont="1" applyBorder="1" applyAlignment="1">
      <alignment horizontal="right" vertical="center"/>
    </xf>
    <xf numFmtId="6" fontId="18" fillId="0" borderId="11" xfId="58" applyFont="1" applyBorder="1" applyAlignment="1" applyProtection="1">
      <alignment horizontal="center" vertical="center"/>
      <protection/>
    </xf>
    <xf numFmtId="0" fontId="2" fillId="0" borderId="0" xfId="0" applyFont="1" applyBorder="1" applyAlignment="1">
      <alignment horizontal="left" vertical="center"/>
    </xf>
    <xf numFmtId="0" fontId="32" fillId="0" borderId="0" xfId="0" applyFont="1" applyAlignment="1">
      <alignment horizontal="right" vertical="center"/>
    </xf>
    <xf numFmtId="38" fontId="4" fillId="0" borderId="11" xfId="49" applyFont="1" applyBorder="1" applyAlignment="1">
      <alignment vertical="center"/>
    </xf>
    <xf numFmtId="0" fontId="6" fillId="33" borderId="13" xfId="0" applyFont="1" applyFill="1" applyBorder="1" applyAlignment="1">
      <alignment vertical="center"/>
    </xf>
    <xf numFmtId="0" fontId="6" fillId="33" borderId="20" xfId="0" applyFont="1" applyFill="1" applyBorder="1" applyAlignment="1">
      <alignment vertical="center"/>
    </xf>
    <xf numFmtId="0" fontId="6" fillId="33" borderId="14" xfId="0" applyFont="1" applyFill="1" applyBorder="1" applyAlignment="1">
      <alignment vertical="center"/>
    </xf>
    <xf numFmtId="0" fontId="21" fillId="0" borderId="14" xfId="0" applyFont="1" applyBorder="1" applyAlignment="1">
      <alignment vertical="center"/>
    </xf>
    <xf numFmtId="0" fontId="27" fillId="0" borderId="21" xfId="0" applyFont="1" applyFill="1" applyBorder="1" applyAlignment="1" applyProtection="1">
      <alignment horizontal="center" vertical="center"/>
      <protection locked="0"/>
    </xf>
    <xf numFmtId="0" fontId="29" fillId="0" borderId="21" xfId="0" applyFont="1" applyBorder="1" applyAlignment="1" applyProtection="1">
      <alignment/>
      <protection locked="0"/>
    </xf>
    <xf numFmtId="0" fontId="8" fillId="0" borderId="12" xfId="0" applyFont="1" applyFill="1" applyBorder="1" applyAlignment="1">
      <alignment horizontal="right" vertical="center"/>
    </xf>
    <xf numFmtId="0" fontId="8" fillId="0" borderId="16" xfId="0" applyFont="1" applyFill="1" applyBorder="1" applyAlignment="1">
      <alignment horizontal="right"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2" fillId="36" borderId="12"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2" fillId="36" borderId="18" xfId="0" applyFont="1" applyFill="1" applyBorder="1" applyAlignment="1">
      <alignment horizontal="left" vertical="center" wrapText="1"/>
    </xf>
    <xf numFmtId="0" fontId="2" fillId="36" borderId="22" xfId="0" applyFont="1" applyFill="1" applyBorder="1" applyAlignment="1">
      <alignment horizontal="left" vertical="center" wrapText="1"/>
    </xf>
    <xf numFmtId="0" fontId="9" fillId="33" borderId="0" xfId="0" applyFont="1" applyFill="1" applyAlignment="1">
      <alignment horizontal="left" vertical="center"/>
    </xf>
    <xf numFmtId="0" fontId="6" fillId="33" borderId="0" xfId="0" applyFont="1" applyFill="1" applyAlignment="1">
      <alignment horizontal="left" vertical="center"/>
    </xf>
    <xf numFmtId="0" fontId="19" fillId="0" borderId="0" xfId="0" applyFont="1" applyAlignment="1">
      <alignment horizontal="left" vertical="center" wrapText="1"/>
    </xf>
    <xf numFmtId="0" fontId="2" fillId="0" borderId="0" xfId="0" applyFont="1" applyAlignment="1">
      <alignment horizontal="left" vertical="center" wrapText="1"/>
    </xf>
    <xf numFmtId="0" fontId="25" fillId="0" borderId="13"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6" fontId="26" fillId="0" borderId="12" xfId="58" applyFont="1" applyBorder="1" applyAlignment="1" applyProtection="1">
      <alignment horizontal="center" vertical="center"/>
      <protection locked="0"/>
    </xf>
    <xf numFmtId="6" fontId="26" fillId="0" borderId="16" xfId="58" applyFont="1" applyBorder="1" applyAlignment="1" applyProtection="1">
      <alignment horizontal="center" vertical="center"/>
      <protection locked="0"/>
    </xf>
    <xf numFmtId="6" fontId="26" fillId="0" borderId="10" xfId="58" applyFont="1" applyBorder="1" applyAlignment="1" applyProtection="1">
      <alignment horizontal="center" vertical="center"/>
      <protection locked="0"/>
    </xf>
    <xf numFmtId="6" fontId="26" fillId="0" borderId="18" xfId="58" applyFont="1" applyBorder="1" applyAlignment="1" applyProtection="1">
      <alignment horizontal="center" vertical="center"/>
      <protection locked="0"/>
    </xf>
    <xf numFmtId="6" fontId="26" fillId="0" borderId="19" xfId="58" applyFont="1" applyBorder="1" applyAlignment="1" applyProtection="1">
      <alignment horizontal="center" vertical="center"/>
      <protection locked="0"/>
    </xf>
    <xf numFmtId="6" fontId="26" fillId="0" borderId="22" xfId="58" applyFont="1" applyBorder="1" applyAlignment="1" applyProtection="1">
      <alignment horizontal="center" vertical="center"/>
      <protection locked="0"/>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20" xfId="0" applyFont="1" applyBorder="1" applyAlignment="1">
      <alignment horizontal="left" vertical="center" wrapText="1"/>
    </xf>
    <xf numFmtId="6" fontId="26" fillId="0" borderId="23" xfId="58" applyFont="1" applyBorder="1" applyAlignment="1" applyProtection="1">
      <alignment horizontal="center" vertical="center"/>
      <protection locked="0"/>
    </xf>
    <xf numFmtId="6" fontId="26" fillId="0" borderId="24" xfId="58"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0" fontId="27" fillId="0" borderId="25" xfId="0" applyFont="1" applyBorder="1" applyAlignment="1" applyProtection="1">
      <alignment horizontal="center" vertical="center"/>
      <protection locked="0"/>
    </xf>
    <xf numFmtId="3" fontId="15" fillId="0" borderId="14" xfId="0" applyNumberFormat="1" applyFont="1" applyBorder="1" applyAlignment="1">
      <alignment horizontal="center" vertical="center"/>
    </xf>
    <xf numFmtId="3" fontId="15" fillId="0" borderId="20" xfId="0" applyNumberFormat="1" applyFont="1" applyBorder="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center"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20" xfId="0" applyFont="1" applyFill="1" applyBorder="1" applyAlignment="1">
      <alignment horizontal="left" vertical="center"/>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lignment horizontal="center" vertical="center"/>
    </xf>
    <xf numFmtId="38" fontId="2" fillId="0" borderId="0" xfId="49" applyFont="1" applyBorder="1" applyAlignment="1">
      <alignment horizontal="left" vertical="center" wrapText="1"/>
    </xf>
    <xf numFmtId="38" fontId="2" fillId="0" borderId="0" xfId="49" applyFont="1" applyBorder="1" applyAlignment="1">
      <alignment horizontal="left" vertical="center"/>
    </xf>
    <xf numFmtId="0" fontId="28" fillId="0" borderId="27" xfId="0" applyFont="1" applyBorder="1" applyAlignment="1" applyProtection="1">
      <alignment horizontal="center" vertical="center"/>
      <protection locked="0"/>
    </xf>
    <xf numFmtId="0" fontId="28" fillId="0" borderId="28" xfId="0" applyFont="1" applyBorder="1" applyAlignment="1" applyProtection="1">
      <alignment horizontal="center" vertical="center"/>
      <protection locked="0"/>
    </xf>
    <xf numFmtId="0" fontId="28" fillId="0" borderId="29" xfId="0" applyFont="1" applyBorder="1" applyAlignment="1" applyProtection="1">
      <alignment horizontal="center" vertical="center"/>
      <protection locked="0"/>
    </xf>
    <xf numFmtId="0" fontId="27" fillId="0" borderId="30" xfId="0" applyFont="1" applyBorder="1" applyAlignment="1" applyProtection="1">
      <alignment horizontal="center" vertical="center"/>
      <protection locked="0"/>
    </xf>
    <xf numFmtId="6" fontId="18" fillId="0" borderId="31" xfId="58" applyFont="1" applyBorder="1" applyAlignment="1" applyProtection="1">
      <alignment horizontal="center" vertical="center"/>
      <protection/>
    </xf>
    <xf numFmtId="6" fontId="18" fillId="0" borderId="24" xfId="58" applyFont="1" applyBorder="1" applyAlignment="1" applyProtection="1">
      <alignment horizontal="center" vertical="center"/>
      <protection/>
    </xf>
    <xf numFmtId="0" fontId="2" fillId="0" borderId="0" xfId="0" applyFont="1" applyAlignment="1">
      <alignment horizontal="left" vertical="center"/>
    </xf>
    <xf numFmtId="0" fontId="6" fillId="33" borderId="17" xfId="0" applyFont="1" applyFill="1" applyBorder="1" applyAlignment="1">
      <alignment horizontal="left" vertical="center"/>
    </xf>
    <xf numFmtId="0" fontId="6" fillId="33" borderId="0" xfId="0" applyFont="1" applyFill="1" applyBorder="1" applyAlignment="1">
      <alignment horizontal="left" vertical="center"/>
    </xf>
    <xf numFmtId="0" fontId="28" fillId="0" borderId="17"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26"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28" fillId="0" borderId="22"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31" fillId="0" borderId="20"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14" fillId="0" borderId="13" xfId="0" applyFont="1" applyBorder="1" applyAlignment="1">
      <alignment horizontal="center" vertical="center"/>
    </xf>
    <xf numFmtId="0" fontId="14" fillId="0" borderId="14" xfId="0" applyFont="1" applyBorder="1" applyAlignment="1">
      <alignment horizontal="center" vertical="center"/>
    </xf>
    <xf numFmtId="38" fontId="2" fillId="0" borderId="17" xfId="49" applyFont="1" applyBorder="1" applyAlignment="1">
      <alignment horizontal="left" vertical="center"/>
    </xf>
    <xf numFmtId="38" fontId="2" fillId="0" borderId="18" xfId="49" applyFont="1" applyBorder="1" applyAlignment="1">
      <alignment horizontal="left" vertical="center"/>
    </xf>
    <xf numFmtId="38" fontId="2" fillId="0" borderId="19" xfId="49" applyFont="1" applyBorder="1" applyAlignment="1">
      <alignment horizontal="left" vertical="center"/>
    </xf>
    <xf numFmtId="176" fontId="28" fillId="0" borderId="19" xfId="0" applyNumberFormat="1" applyFont="1" applyBorder="1" applyAlignment="1" applyProtection="1">
      <alignment horizontal="center" vertical="center"/>
      <protection locked="0"/>
    </xf>
    <xf numFmtId="0" fontId="30" fillId="0" borderId="28" xfId="0" applyFont="1" applyBorder="1" applyAlignment="1" applyProtection="1">
      <alignment horizontal="center" vertical="center"/>
      <protection locked="0"/>
    </xf>
    <xf numFmtId="0" fontId="29" fillId="0" borderId="28" xfId="0" applyFont="1" applyBorder="1" applyAlignment="1" applyProtection="1">
      <alignment/>
      <protection locked="0"/>
    </xf>
    <xf numFmtId="0" fontId="29" fillId="0" borderId="29" xfId="0" applyFont="1" applyBorder="1" applyAlignment="1" applyProtection="1">
      <alignment/>
      <protection locked="0"/>
    </xf>
    <xf numFmtId="0" fontId="29" fillId="0" borderId="25" xfId="0" applyFont="1" applyBorder="1" applyAlignment="1" applyProtection="1">
      <alignment/>
      <protection locked="0"/>
    </xf>
    <xf numFmtId="38" fontId="31" fillId="0" borderId="0" xfId="49" applyFont="1" applyBorder="1" applyAlignment="1" applyProtection="1">
      <alignment horizontal="left" vertical="center"/>
      <protection locked="0"/>
    </xf>
    <xf numFmtId="38" fontId="31" fillId="0" borderId="26" xfId="49" applyFont="1" applyBorder="1" applyAlignment="1" applyProtection="1">
      <alignment horizontal="left" vertical="center"/>
      <protection locked="0"/>
    </xf>
    <xf numFmtId="38" fontId="31" fillId="0" borderId="19" xfId="49" applyFont="1" applyBorder="1" applyAlignment="1" applyProtection="1">
      <alignment horizontal="left" vertical="center"/>
      <protection locked="0"/>
    </xf>
    <xf numFmtId="38" fontId="31" fillId="0" borderId="22" xfId="49" applyFont="1" applyBorder="1" applyAlignment="1" applyProtection="1">
      <alignment horizontal="left" vertical="center"/>
      <protection locked="0"/>
    </xf>
    <xf numFmtId="49" fontId="6" fillId="33" borderId="13" xfId="0" applyNumberFormat="1" applyFont="1" applyFill="1" applyBorder="1" applyAlignment="1">
      <alignment horizontal="left" vertical="center"/>
    </xf>
    <xf numFmtId="49" fontId="6" fillId="33" borderId="14" xfId="0" applyNumberFormat="1" applyFont="1" applyFill="1" applyBorder="1" applyAlignment="1">
      <alignment horizontal="left" vertical="center"/>
    </xf>
    <xf numFmtId="49" fontId="6" fillId="33" borderId="20" xfId="0" applyNumberFormat="1" applyFont="1" applyFill="1" applyBorder="1" applyAlignment="1">
      <alignment horizontal="left" vertical="center"/>
    </xf>
    <xf numFmtId="38" fontId="19" fillId="0" borderId="12" xfId="49" applyFont="1" applyBorder="1" applyAlignment="1">
      <alignment horizontal="left" vertical="center" wrapText="1"/>
    </xf>
    <xf numFmtId="38" fontId="19" fillId="0" borderId="16" xfId="49" applyFont="1" applyBorder="1" applyAlignment="1">
      <alignment horizontal="left" vertical="center" wrapText="1"/>
    </xf>
    <xf numFmtId="38" fontId="19" fillId="0" borderId="10" xfId="49" applyFont="1" applyBorder="1" applyAlignment="1">
      <alignment horizontal="left" vertical="center" wrapText="1"/>
    </xf>
    <xf numFmtId="6" fontId="18" fillId="0" borderId="12" xfId="58" applyFont="1" applyBorder="1" applyAlignment="1" applyProtection="1">
      <alignment horizontal="center" vertical="center"/>
      <protection/>
    </xf>
    <xf numFmtId="6" fontId="18" fillId="0" borderId="16" xfId="58" applyFont="1" applyBorder="1" applyAlignment="1" applyProtection="1">
      <alignment horizontal="center" vertical="center"/>
      <protection/>
    </xf>
    <xf numFmtId="6" fontId="18" fillId="0" borderId="10" xfId="58" applyFont="1" applyBorder="1" applyAlignment="1" applyProtection="1">
      <alignment horizontal="center" vertical="center"/>
      <protection/>
    </xf>
    <xf numFmtId="6" fontId="18" fillId="0" borderId="18" xfId="58" applyFont="1" applyBorder="1" applyAlignment="1" applyProtection="1">
      <alignment horizontal="center" vertical="center"/>
      <protection/>
    </xf>
    <xf numFmtId="6" fontId="18" fillId="0" borderId="19" xfId="58" applyFont="1" applyBorder="1" applyAlignment="1" applyProtection="1">
      <alignment horizontal="center" vertical="center"/>
      <protection/>
    </xf>
    <xf numFmtId="6" fontId="18" fillId="0" borderId="22" xfId="58"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xdr:row>
      <xdr:rowOff>85725</xdr:rowOff>
    </xdr:from>
    <xdr:to>
      <xdr:col>3</xdr:col>
      <xdr:colOff>514350</xdr:colOff>
      <xdr:row>1</xdr:row>
      <xdr:rowOff>895350</xdr:rowOff>
    </xdr:to>
    <xdr:sp>
      <xdr:nvSpPr>
        <xdr:cNvPr id="1" name="AutoShape 2"/>
        <xdr:cNvSpPr>
          <a:spLocks/>
        </xdr:cNvSpPr>
      </xdr:nvSpPr>
      <xdr:spPr>
        <a:xfrm rot="16200000">
          <a:off x="1352550" y="323850"/>
          <a:ext cx="1809750" cy="809625"/>
        </a:xfrm>
        <a:custGeom>
          <a:pathLst>
            <a:path h="21600" w="21600">
              <a:moveTo>
                <a:pt x="12747" y="0"/>
              </a:moveTo>
              <a:lnTo>
                <a:pt x="12747" y="5030"/>
              </a:lnTo>
              <a:lnTo>
                <a:pt x="3375" y="5030"/>
              </a:lnTo>
              <a:lnTo>
                <a:pt x="3375" y="16570"/>
              </a:lnTo>
              <a:lnTo>
                <a:pt x="12747" y="16570"/>
              </a:lnTo>
              <a:lnTo>
                <a:pt x="12747" y="21600"/>
              </a:lnTo>
              <a:lnTo>
                <a:pt x="21600" y="10800"/>
              </a:lnTo>
              <a:lnTo>
                <a:pt x="12747" y="0"/>
              </a:lnTo>
              <a:close/>
            </a:path>
            <a:path h="21600" w="21600">
              <a:moveTo>
                <a:pt x="1350" y="5030"/>
              </a:moveTo>
              <a:lnTo>
                <a:pt x="1350" y="16570"/>
              </a:lnTo>
              <a:lnTo>
                <a:pt x="2700" y="16570"/>
              </a:lnTo>
              <a:lnTo>
                <a:pt x="2700" y="5030"/>
              </a:lnTo>
              <a:lnTo>
                <a:pt x="1350" y="5030"/>
              </a:lnTo>
              <a:close/>
            </a:path>
            <a:path h="21600" w="21600">
              <a:moveTo>
                <a:pt x="0" y="5030"/>
              </a:moveTo>
              <a:lnTo>
                <a:pt x="0" y="16570"/>
              </a:lnTo>
              <a:lnTo>
                <a:pt x="675" y="16570"/>
              </a:lnTo>
              <a:lnTo>
                <a:pt x="675" y="5030"/>
              </a:lnTo>
              <a:lnTo>
                <a:pt x="0" y="503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58</xdr:row>
      <xdr:rowOff>66675</xdr:rowOff>
    </xdr:from>
    <xdr:to>
      <xdr:col>8</xdr:col>
      <xdr:colOff>9525</xdr:colOff>
      <xdr:row>58</xdr:row>
      <xdr:rowOff>723900</xdr:rowOff>
    </xdr:to>
    <xdr:sp>
      <xdr:nvSpPr>
        <xdr:cNvPr id="2" name="Text Box 3"/>
        <xdr:cNvSpPr txBox="1">
          <a:spLocks noChangeArrowheads="1"/>
        </xdr:cNvSpPr>
      </xdr:nvSpPr>
      <xdr:spPr>
        <a:xfrm>
          <a:off x="5210175" y="18983325"/>
          <a:ext cx="1162050" cy="657225"/>
        </a:xfrm>
        <a:prstGeom prst="rect">
          <a:avLst/>
        </a:prstGeom>
        <a:solidFill>
          <a:srgbClr val="333333"/>
        </a:solidFill>
        <a:ln w="9525" cmpd="sng">
          <a:solidFill>
            <a:srgbClr val="333333"/>
          </a:solidFill>
          <a:headEnd type="none"/>
          <a:tailEnd type="none"/>
        </a:ln>
      </xdr:spPr>
      <xdr:txBody>
        <a:bodyPr vertOverflow="clip" wrap="square" lIns="27432" tIns="18288" rIns="27432" bIns="18288" anchor="ctr"/>
        <a:p>
          <a:pPr algn="ctr">
            <a:defRPr/>
          </a:pPr>
          <a:r>
            <a:rPr lang="en-US" cap="none" sz="1100" b="0" i="0" u="none" baseline="0">
              <a:solidFill>
                <a:srgbClr val="FFFFFF"/>
              </a:solidFill>
              <a:latin typeface="ＭＳ Ｐゴシック"/>
              <a:ea typeface="ＭＳ Ｐゴシック"/>
              <a:cs typeface="ＭＳ Ｐゴシック"/>
            </a:rPr>
            <a:t>FAX</a:t>
          </a:r>
          <a:r>
            <a:rPr lang="en-US" cap="none" sz="1100" b="0" i="0" u="none" baseline="0">
              <a:solidFill>
                <a:srgbClr val="FFFFFF"/>
              </a:solidFill>
              <a:latin typeface="ＭＳ Ｐゴシック"/>
              <a:ea typeface="ＭＳ Ｐゴシック"/>
              <a:cs typeface="ＭＳ Ｐゴシック"/>
            </a:rPr>
            <a:t>ご注文は</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24</a:t>
          </a:r>
          <a:r>
            <a:rPr lang="en-US" cap="none" sz="1100" b="0" i="0" u="none" baseline="0">
              <a:solidFill>
                <a:srgbClr val="FFFFFF"/>
              </a:solidFill>
              <a:latin typeface="ＭＳ Ｐゴシック"/>
              <a:ea typeface="ＭＳ Ｐゴシック"/>
              <a:cs typeface="ＭＳ Ｐゴシック"/>
            </a:rPr>
            <a:t>時間受付</a:t>
          </a:r>
        </a:p>
      </xdr:txBody>
    </xdr:sp>
    <xdr:clientData/>
  </xdr:twoCellAnchor>
  <xdr:twoCellAnchor>
    <xdr:from>
      <xdr:col>8</xdr:col>
      <xdr:colOff>114300</xdr:colOff>
      <xdr:row>58</xdr:row>
      <xdr:rowOff>66675</xdr:rowOff>
    </xdr:from>
    <xdr:to>
      <xdr:col>14</xdr:col>
      <xdr:colOff>47625</xdr:colOff>
      <xdr:row>58</xdr:row>
      <xdr:rowOff>704850</xdr:rowOff>
    </xdr:to>
    <xdr:sp>
      <xdr:nvSpPr>
        <xdr:cNvPr id="3" name="WordArt 6"/>
        <xdr:cNvSpPr>
          <a:spLocks/>
        </xdr:cNvSpPr>
      </xdr:nvSpPr>
      <xdr:spPr>
        <a:xfrm>
          <a:off x="6477000" y="18983325"/>
          <a:ext cx="4267200" cy="638175"/>
        </a:xfrm>
        <a:prstGeom prst="rect"/>
        <a:noFill/>
      </xdr:spPr>
      <xdr:txBody>
        <a:bodyPr fromWordArt="1" wrap="none" lIns="91440" tIns="45720" rIns="91440" bIns="45720">
          <a:prstTxWarp prst="textPlain"/>
        </a:bodyPr>
        <a:p>
          <a:pPr algn="ctr"/>
          <a:r>
            <a:rPr sz="3600" b="1" kern="10" spc="0">
              <a:ln w="9525" cmpd="sng">
                <a:solidFill>
                  <a:srgbClr val="000000"/>
                </a:solidFill>
                <a:headEnd type="none"/>
                <a:tailEnd type="none"/>
              </a:ln>
              <a:solidFill>
                <a:srgbClr val="000000"/>
              </a:solidFill>
              <a:latin typeface="ＭＳ Ｐゴシック"/>
              <a:cs typeface="ＭＳ Ｐゴシック"/>
            </a:rPr>
            <a:t>FAX: 0229-55-4350</a:t>
          </a:r>
        </a:p>
      </xdr:txBody>
    </xdr:sp>
    <xdr:clientData/>
  </xdr:twoCellAnchor>
  <xdr:twoCellAnchor>
    <xdr:from>
      <xdr:col>1</xdr:col>
      <xdr:colOff>28575</xdr:colOff>
      <xdr:row>58</xdr:row>
      <xdr:rowOff>0</xdr:rowOff>
    </xdr:from>
    <xdr:to>
      <xdr:col>2</xdr:col>
      <xdr:colOff>209550</xdr:colOff>
      <xdr:row>58</xdr:row>
      <xdr:rowOff>657225</xdr:rowOff>
    </xdr:to>
    <xdr:pic>
      <xdr:nvPicPr>
        <xdr:cNvPr id="4" name="Picture 7"/>
        <xdr:cNvPicPr preferRelativeResize="1">
          <a:picLocks noChangeAspect="1"/>
        </xdr:cNvPicPr>
      </xdr:nvPicPr>
      <xdr:blipFill>
        <a:blip r:embed="rId1"/>
        <a:srcRect l="24089" t="30397" r="22167" b="27609"/>
        <a:stretch>
          <a:fillRect/>
        </a:stretch>
      </xdr:blipFill>
      <xdr:spPr>
        <a:xfrm>
          <a:off x="1190625" y="18916650"/>
          <a:ext cx="923925" cy="657225"/>
        </a:xfrm>
        <a:prstGeom prst="rect">
          <a:avLst/>
        </a:prstGeom>
        <a:noFill/>
        <a:ln w="9525" cmpd="sng">
          <a:noFill/>
        </a:ln>
      </xdr:spPr>
    </xdr:pic>
    <xdr:clientData/>
  </xdr:twoCellAnchor>
  <xdr:twoCellAnchor>
    <xdr:from>
      <xdr:col>8</xdr:col>
      <xdr:colOff>419100</xdr:colOff>
      <xdr:row>59</xdr:row>
      <xdr:rowOff>9525</xdr:rowOff>
    </xdr:from>
    <xdr:to>
      <xdr:col>12</xdr:col>
      <xdr:colOff>466725</xdr:colOff>
      <xdr:row>59</xdr:row>
      <xdr:rowOff>342900</xdr:rowOff>
    </xdr:to>
    <xdr:sp>
      <xdr:nvSpPr>
        <xdr:cNvPr id="5" name="Text Box 9"/>
        <xdr:cNvSpPr txBox="1">
          <a:spLocks noChangeArrowheads="1"/>
        </xdr:cNvSpPr>
      </xdr:nvSpPr>
      <xdr:spPr>
        <a:xfrm>
          <a:off x="6781800" y="19735800"/>
          <a:ext cx="3019425" cy="333375"/>
        </a:xfrm>
        <a:prstGeom prst="rect">
          <a:avLst/>
        </a:prstGeom>
        <a:noFill/>
        <a:ln w="9525" cmpd="sng">
          <a:noFill/>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10</xdr:col>
      <xdr:colOff>390525</xdr:colOff>
      <xdr:row>23</xdr:row>
      <xdr:rowOff>390525</xdr:rowOff>
    </xdr:from>
    <xdr:to>
      <xdr:col>13</xdr:col>
      <xdr:colOff>95250</xdr:colOff>
      <xdr:row>23</xdr:row>
      <xdr:rowOff>390525</xdr:rowOff>
    </xdr:to>
    <xdr:sp>
      <xdr:nvSpPr>
        <xdr:cNvPr id="6" name="Text Box 11"/>
        <xdr:cNvSpPr txBox="1">
          <a:spLocks noChangeArrowheads="1"/>
        </xdr:cNvSpPr>
      </xdr:nvSpPr>
      <xdr:spPr>
        <a:xfrm>
          <a:off x="8239125" y="9458325"/>
          <a:ext cx="1933575" cy="0"/>
        </a:xfrm>
        <a:prstGeom prst="rect">
          <a:avLst/>
        </a:prstGeom>
        <a:noFill/>
        <a:ln w="9525" cmpd="sng">
          <a:noFill/>
        </a:ln>
      </xdr:spPr>
      <xdr:txBody>
        <a:bodyPr vertOverflow="clip" wrap="square" lIns="27432" tIns="18288" rIns="0" bIns="0"/>
        <a:p>
          <a:pPr algn="l">
            <a:defRPr/>
          </a:pPr>
          <a:r>
            <a:rPr lang="en-US" cap="none" sz="800" b="0" i="0" u="none" baseline="0">
              <a:solidFill>
                <a:srgbClr val="333333"/>
              </a:solidFill>
              <a:latin typeface="ＭＳ Ｐゴシック"/>
              <a:ea typeface="ＭＳ Ｐゴシック"/>
              <a:cs typeface="ＭＳ Ｐゴシック"/>
            </a:rPr>
            <a:t>※</a:t>
          </a:r>
          <a:r>
            <a:rPr lang="en-US" cap="none" sz="800" b="0" i="0" u="none" baseline="0">
              <a:solidFill>
                <a:srgbClr val="333333"/>
              </a:solidFill>
              <a:latin typeface="ＭＳ Ｐゴシック"/>
              <a:ea typeface="ＭＳ Ｐゴシック"/>
              <a:cs typeface="ＭＳ Ｐゴシック"/>
            </a:rPr>
            <a:t>法人の場合は必ずご記入ください。</a:t>
          </a:r>
        </a:p>
      </xdr:txBody>
    </xdr:sp>
    <xdr:clientData/>
  </xdr:twoCellAnchor>
  <xdr:twoCellAnchor>
    <xdr:from>
      <xdr:col>2</xdr:col>
      <xdr:colOff>247650</xdr:colOff>
      <xdr:row>58</xdr:row>
      <xdr:rowOff>38100</xdr:rowOff>
    </xdr:from>
    <xdr:to>
      <xdr:col>6</xdr:col>
      <xdr:colOff>209550</xdr:colOff>
      <xdr:row>58</xdr:row>
      <xdr:rowOff>409575</xdr:rowOff>
    </xdr:to>
    <xdr:sp>
      <xdr:nvSpPr>
        <xdr:cNvPr id="7" name="WordArt 35"/>
        <xdr:cNvSpPr>
          <a:spLocks/>
        </xdr:cNvSpPr>
      </xdr:nvSpPr>
      <xdr:spPr>
        <a:xfrm>
          <a:off x="2152650" y="18954750"/>
          <a:ext cx="2933700" cy="3714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株式会社　プロスパイン</a:t>
          </a:r>
        </a:p>
      </xdr:txBody>
    </xdr:sp>
    <xdr:clientData/>
  </xdr:twoCellAnchor>
  <xdr:twoCellAnchor>
    <xdr:from>
      <xdr:col>2</xdr:col>
      <xdr:colOff>285750</xdr:colOff>
      <xdr:row>58</xdr:row>
      <xdr:rowOff>495300</xdr:rowOff>
    </xdr:from>
    <xdr:to>
      <xdr:col>6</xdr:col>
      <xdr:colOff>190500</xdr:colOff>
      <xdr:row>58</xdr:row>
      <xdr:rowOff>714375</xdr:rowOff>
    </xdr:to>
    <xdr:sp>
      <xdr:nvSpPr>
        <xdr:cNvPr id="8" name="WordArt 39"/>
        <xdr:cNvSpPr>
          <a:spLocks/>
        </xdr:cNvSpPr>
      </xdr:nvSpPr>
      <xdr:spPr>
        <a:xfrm>
          <a:off x="2190750" y="19411950"/>
          <a:ext cx="2876550" cy="219075"/>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宮城県大崎市松山次橋字新千刈田</a:t>
          </a:r>
          <a:r>
            <a:rPr lang="en-US" cap="none" sz="1200" b="0" i="0" u="none" baseline="0">
              <a:solidFill>
                <a:srgbClr val="000000"/>
              </a:solidFill>
              <a:latin typeface="ＭＳ Ｐゴシック"/>
              <a:ea typeface="ＭＳ Ｐゴシック"/>
              <a:cs typeface="ＭＳ Ｐゴシック"/>
            </a:rPr>
            <a:t>117</a:t>
          </a:r>
          <a:r>
            <a:rPr lang="en-US" cap="none" sz="1200" b="0" i="0" u="none" baseline="0">
              <a:solidFill>
                <a:srgbClr val="000000"/>
              </a:solidFill>
              <a:latin typeface="ＭＳ Ｐゴシック"/>
              <a:ea typeface="ＭＳ Ｐゴシック"/>
              <a:cs typeface="ＭＳ Ｐゴシック"/>
            </a:rPr>
            <a:t>番地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R59"/>
  <sheetViews>
    <sheetView windowProtection="1" showGridLines="0" showZeros="0" tabSelected="1" zoomScale="75" zoomScaleNormal="75" zoomScalePageLayoutView="0" workbookViewId="0" topLeftCell="B1">
      <selection activeCell="S4" sqref="S4"/>
    </sheetView>
  </sheetViews>
  <sheetFormatPr defaultColWidth="25.625" defaultRowHeight="13.5"/>
  <cols>
    <col min="1" max="1" width="15.25390625" style="1" customWidth="1"/>
    <col min="2" max="13" width="9.75390625" style="1" customWidth="1"/>
    <col min="14" max="14" width="8.125" style="4" customWidth="1"/>
    <col min="15" max="15" width="38.75390625" style="1" customWidth="1"/>
    <col min="16" max="16384" width="25.625" style="1" customWidth="1"/>
  </cols>
  <sheetData>
    <row r="2" spans="2:15" ht="81" customHeight="1">
      <c r="B2" s="16" t="s">
        <v>39</v>
      </c>
      <c r="C2" s="15"/>
      <c r="G2" s="2"/>
      <c r="O2" s="50" t="s">
        <v>74</v>
      </c>
    </row>
    <row r="3" spans="2:7" ht="3.75" customHeight="1">
      <c r="B3" s="16"/>
      <c r="C3" s="15"/>
      <c r="G3" s="2"/>
    </row>
    <row r="4" ht="23.25" customHeight="1">
      <c r="B4" s="18" t="s">
        <v>30</v>
      </c>
    </row>
    <row r="5" spans="2:15" s="3" customFormat="1" ht="22.5" customHeight="1">
      <c r="B5" s="135" t="s">
        <v>34</v>
      </c>
      <c r="C5" s="136"/>
      <c r="D5" s="136"/>
      <c r="E5" s="136"/>
      <c r="F5" s="136"/>
      <c r="G5" s="136"/>
      <c r="H5" s="136"/>
      <c r="I5" s="136"/>
      <c r="J5" s="137"/>
      <c r="L5" s="98" t="s">
        <v>1</v>
      </c>
      <c r="M5" s="100"/>
      <c r="N5" s="7"/>
      <c r="O5" s="21" t="s">
        <v>38</v>
      </c>
    </row>
    <row r="6" spans="2:18" s="15" customFormat="1" ht="53.25" customHeight="1">
      <c r="B6" s="19"/>
      <c r="C6" s="20" t="s">
        <v>27</v>
      </c>
      <c r="D6" s="20"/>
      <c r="E6" s="85" t="s">
        <v>75</v>
      </c>
      <c r="F6" s="85"/>
      <c r="G6" s="85"/>
      <c r="H6" s="85"/>
      <c r="I6" s="85"/>
      <c r="J6" s="86"/>
      <c r="K6" s="4" t="s">
        <v>0</v>
      </c>
      <c r="L6" s="70"/>
      <c r="M6" s="71"/>
      <c r="N6" s="8" t="s">
        <v>2</v>
      </c>
      <c r="O6" s="48">
        <f>L6*113300</f>
        <v>0</v>
      </c>
      <c r="R6" s="46"/>
    </row>
    <row r="7" spans="2:15" s="15" customFormat="1" ht="53.25" customHeight="1">
      <c r="B7" s="19"/>
      <c r="C7" s="20" t="s">
        <v>28</v>
      </c>
      <c r="D7" s="20"/>
      <c r="E7" s="85" t="s">
        <v>76</v>
      </c>
      <c r="F7" s="85"/>
      <c r="G7" s="85"/>
      <c r="H7" s="85"/>
      <c r="I7" s="85"/>
      <c r="J7" s="86"/>
      <c r="K7" s="4" t="s">
        <v>0</v>
      </c>
      <c r="L7" s="70"/>
      <c r="M7" s="71"/>
      <c r="N7" s="8" t="s">
        <v>2</v>
      </c>
      <c r="O7" s="48">
        <f>L7*118800</f>
        <v>0</v>
      </c>
    </row>
    <row r="8" spans="2:15" s="15" customFormat="1" ht="53.25" customHeight="1">
      <c r="B8" s="19"/>
      <c r="C8" s="20" t="s">
        <v>62</v>
      </c>
      <c r="D8" s="20"/>
      <c r="E8" s="85" t="s">
        <v>77</v>
      </c>
      <c r="F8" s="85"/>
      <c r="G8" s="85"/>
      <c r="H8" s="85"/>
      <c r="I8" s="85"/>
      <c r="J8" s="86"/>
      <c r="K8" s="4" t="s">
        <v>0</v>
      </c>
      <c r="L8" s="70"/>
      <c r="M8" s="71"/>
      <c r="N8" s="8" t="s">
        <v>2</v>
      </c>
      <c r="O8" s="48">
        <f>L8*108900</f>
        <v>0</v>
      </c>
    </row>
    <row r="9" spans="2:15" s="15" customFormat="1" ht="53.25" customHeight="1">
      <c r="B9" s="19"/>
      <c r="C9" s="20" t="s">
        <v>29</v>
      </c>
      <c r="D9" s="20"/>
      <c r="E9" s="85" t="s">
        <v>78</v>
      </c>
      <c r="F9" s="85"/>
      <c r="G9" s="85"/>
      <c r="H9" s="85"/>
      <c r="I9" s="85"/>
      <c r="J9" s="86"/>
      <c r="K9" s="4" t="s">
        <v>0</v>
      </c>
      <c r="L9" s="70"/>
      <c r="M9" s="71"/>
      <c r="N9" s="8" t="s">
        <v>2</v>
      </c>
      <c r="O9" s="48">
        <f>L9*126500</f>
        <v>0</v>
      </c>
    </row>
    <row r="10" spans="2:15" ht="53.25" customHeight="1">
      <c r="B10" s="19"/>
      <c r="C10" s="20" t="s">
        <v>72</v>
      </c>
      <c r="D10" s="20"/>
      <c r="E10" s="85" t="s">
        <v>79</v>
      </c>
      <c r="F10" s="85"/>
      <c r="G10" s="85"/>
      <c r="H10" s="85"/>
      <c r="I10" s="85"/>
      <c r="J10" s="86"/>
      <c r="K10" s="4" t="s">
        <v>0</v>
      </c>
      <c r="L10" s="70"/>
      <c r="M10" s="71"/>
      <c r="N10" s="8" t="s">
        <v>2</v>
      </c>
      <c r="O10" s="48">
        <f>L10*140800</f>
        <v>0</v>
      </c>
    </row>
    <row r="11" spans="2:15" ht="53.25" customHeight="1">
      <c r="B11" s="19"/>
      <c r="C11" s="55" t="s">
        <v>73</v>
      </c>
      <c r="D11" s="20"/>
      <c r="E11" s="85" t="s">
        <v>80</v>
      </c>
      <c r="F11" s="85"/>
      <c r="G11" s="85"/>
      <c r="H11" s="85"/>
      <c r="I11" s="85"/>
      <c r="J11" s="86"/>
      <c r="K11" s="4" t="s">
        <v>0</v>
      </c>
      <c r="L11" s="70"/>
      <c r="M11" s="71"/>
      <c r="N11" s="8" t="s">
        <v>2</v>
      </c>
      <c r="O11" s="48">
        <f>L11*162800</f>
        <v>0</v>
      </c>
    </row>
    <row r="12" spans="9:15" ht="18.75">
      <c r="I12" s="101"/>
      <c r="J12" s="102"/>
      <c r="K12" s="102"/>
      <c r="L12" s="102"/>
      <c r="M12" s="102"/>
      <c r="N12" s="8"/>
      <c r="O12" s="6"/>
    </row>
    <row r="13" ht="18.75" customHeight="1">
      <c r="O13" s="8"/>
    </row>
    <row r="14" spans="10:15" ht="28.5" customHeight="1">
      <c r="J14" s="52" t="s">
        <v>43</v>
      </c>
      <c r="K14" s="54"/>
      <c r="L14" s="54"/>
      <c r="M14" s="53"/>
      <c r="O14" s="21" t="s">
        <v>69</v>
      </c>
    </row>
    <row r="15" spans="2:15" ht="21.75" customHeight="1">
      <c r="B15" s="98" t="s">
        <v>12</v>
      </c>
      <c r="C15" s="99"/>
      <c r="D15" s="99"/>
      <c r="E15" s="99"/>
      <c r="F15" s="99"/>
      <c r="G15" s="99"/>
      <c r="H15" s="100"/>
      <c r="J15" s="72">
        <f>SUM(O6:O11)</f>
        <v>0</v>
      </c>
      <c r="K15" s="73"/>
      <c r="L15" s="73"/>
      <c r="M15" s="74"/>
      <c r="O15" s="81"/>
    </row>
    <row r="16" spans="2:15" ht="21.75" customHeight="1">
      <c r="B16" s="78" t="s">
        <v>71</v>
      </c>
      <c r="C16" s="79"/>
      <c r="D16" s="79"/>
      <c r="E16" s="79"/>
      <c r="F16" s="79"/>
      <c r="G16" s="79"/>
      <c r="H16" s="80"/>
      <c r="J16" s="75"/>
      <c r="K16" s="76"/>
      <c r="L16" s="76"/>
      <c r="M16" s="77"/>
      <c r="O16" s="82"/>
    </row>
    <row r="17" spans="2:15" s="7" customFormat="1" ht="21.75" customHeight="1" thickBot="1">
      <c r="B17" s="9" t="s">
        <v>82</v>
      </c>
      <c r="C17" s="9" t="s">
        <v>83</v>
      </c>
      <c r="D17" s="9" t="s">
        <v>3</v>
      </c>
      <c r="E17" s="9" t="s">
        <v>4</v>
      </c>
      <c r="F17" s="9" t="s">
        <v>5</v>
      </c>
      <c r="G17" s="9" t="s">
        <v>81</v>
      </c>
      <c r="H17" s="9" t="s">
        <v>6</v>
      </c>
      <c r="I17" s="10"/>
      <c r="J17" s="49" t="s">
        <v>65</v>
      </c>
      <c r="K17" s="10"/>
      <c r="L17" s="10"/>
      <c r="M17" s="6"/>
      <c r="O17" s="8"/>
    </row>
    <row r="18" spans="2:15" ht="21.75" customHeight="1" thickBot="1">
      <c r="B18" s="51">
        <v>2140</v>
      </c>
      <c r="C18" s="51">
        <v>1810</v>
      </c>
      <c r="D18" s="51">
        <v>1590</v>
      </c>
      <c r="E18" s="51">
        <v>1590</v>
      </c>
      <c r="F18" s="51">
        <v>1370</v>
      </c>
      <c r="G18" s="51">
        <v>1260</v>
      </c>
      <c r="H18" s="51">
        <v>1260</v>
      </c>
      <c r="J18" s="42" t="s">
        <v>63</v>
      </c>
      <c r="K18" s="43"/>
      <c r="L18" s="43"/>
      <c r="M18" s="43"/>
      <c r="O18" s="22" t="s">
        <v>66</v>
      </c>
    </row>
    <row r="19" spans="2:15" ht="21.75" customHeight="1">
      <c r="B19" s="9" t="s">
        <v>7</v>
      </c>
      <c r="C19" s="9" t="s">
        <v>8</v>
      </c>
      <c r="D19" s="9" t="s">
        <v>9</v>
      </c>
      <c r="E19" s="9" t="s">
        <v>10</v>
      </c>
      <c r="F19" s="9" t="s">
        <v>11</v>
      </c>
      <c r="G19" s="62" t="s">
        <v>84</v>
      </c>
      <c r="H19" s="63"/>
      <c r="I19" s="4" t="s">
        <v>64</v>
      </c>
      <c r="J19" s="141"/>
      <c r="K19" s="142"/>
      <c r="L19" s="142"/>
      <c r="M19" s="143"/>
      <c r="O19" s="107">
        <f>J15+J19+O15</f>
        <v>0</v>
      </c>
    </row>
    <row r="20" spans="2:15" ht="28.5" customHeight="1">
      <c r="B20" s="51">
        <v>1150</v>
      </c>
      <c r="C20" s="51">
        <v>1150</v>
      </c>
      <c r="D20" s="51">
        <v>1150</v>
      </c>
      <c r="E20" s="51">
        <v>1150</v>
      </c>
      <c r="F20" s="51">
        <v>1480</v>
      </c>
      <c r="G20" s="64"/>
      <c r="H20" s="65"/>
      <c r="J20" s="144"/>
      <c r="K20" s="145"/>
      <c r="L20" s="145"/>
      <c r="M20" s="146"/>
      <c r="O20" s="108"/>
    </row>
    <row r="21" spans="2:15" ht="4.5" customHeight="1">
      <c r="B21" s="6"/>
      <c r="C21" s="6"/>
      <c r="D21" s="6"/>
      <c r="E21" s="6"/>
      <c r="F21" s="6"/>
      <c r="O21" s="8"/>
    </row>
    <row r="22" spans="2:15" ht="22.5" customHeight="1">
      <c r="B22" s="89" t="s">
        <v>67</v>
      </c>
      <c r="C22" s="90"/>
      <c r="D22" s="90"/>
      <c r="E22" s="90"/>
      <c r="F22" s="90"/>
      <c r="G22" s="90"/>
      <c r="H22" s="90"/>
      <c r="I22" s="90"/>
      <c r="J22" s="90"/>
      <c r="K22" s="90"/>
      <c r="L22" s="90"/>
      <c r="M22" s="90"/>
      <c r="N22" s="90"/>
      <c r="O22" s="91"/>
    </row>
    <row r="23" spans="2:15" ht="15" customHeight="1">
      <c r="B23" s="58" t="s">
        <v>21</v>
      </c>
      <c r="C23" s="59"/>
      <c r="D23" s="56"/>
      <c r="E23" s="57"/>
      <c r="F23" s="57"/>
      <c r="G23" s="57"/>
      <c r="H23" s="57"/>
      <c r="I23" s="130"/>
      <c r="J23" s="58" t="s">
        <v>21</v>
      </c>
      <c r="K23" s="59"/>
      <c r="L23" s="59"/>
      <c r="M23" s="56"/>
      <c r="N23" s="57"/>
      <c r="O23" s="57"/>
    </row>
    <row r="24" spans="2:15" ht="44.25" customHeight="1">
      <c r="B24" s="60" t="s">
        <v>15</v>
      </c>
      <c r="C24" s="61"/>
      <c r="D24" s="127"/>
      <c r="E24" s="128"/>
      <c r="F24" s="128"/>
      <c r="G24" s="128"/>
      <c r="H24" s="128"/>
      <c r="I24" s="129"/>
      <c r="J24" s="60" t="s">
        <v>14</v>
      </c>
      <c r="K24" s="61"/>
      <c r="L24" s="61"/>
      <c r="M24" s="104"/>
      <c r="N24" s="104"/>
      <c r="O24" s="105"/>
    </row>
    <row r="25" spans="2:15" ht="16.5" customHeight="1">
      <c r="B25" s="92" t="s">
        <v>18</v>
      </c>
      <c r="C25" s="93"/>
      <c r="D25" s="13"/>
      <c r="E25" s="59" t="s">
        <v>13</v>
      </c>
      <c r="F25" s="59"/>
      <c r="G25" s="83"/>
      <c r="H25" s="83"/>
      <c r="I25" s="83"/>
      <c r="J25" s="83"/>
      <c r="K25" s="83"/>
      <c r="L25" s="83"/>
      <c r="M25" s="83"/>
      <c r="N25" s="83"/>
      <c r="O25" s="84"/>
    </row>
    <row r="26" spans="2:15" ht="37.5" customHeight="1">
      <c r="B26" s="94"/>
      <c r="C26" s="95"/>
      <c r="D26" s="47" t="s">
        <v>16</v>
      </c>
      <c r="E26" s="126" t="s">
        <v>60</v>
      </c>
      <c r="F26" s="126"/>
      <c r="G26" s="104"/>
      <c r="H26" s="104"/>
      <c r="I26" s="104"/>
      <c r="J26" s="104"/>
      <c r="K26" s="104"/>
      <c r="L26" s="104"/>
      <c r="M26" s="104"/>
      <c r="N26" s="104"/>
      <c r="O26" s="105"/>
    </row>
    <row r="27" spans="2:15" ht="16.5" customHeight="1">
      <c r="B27" s="94"/>
      <c r="C27" s="95"/>
      <c r="D27" s="106"/>
      <c r="E27" s="83"/>
      <c r="F27" s="83"/>
      <c r="G27" s="83"/>
      <c r="H27" s="83"/>
      <c r="I27" s="83"/>
      <c r="J27" s="83"/>
      <c r="K27" s="83"/>
      <c r="L27" s="83"/>
      <c r="M27" s="83"/>
      <c r="N27" s="83"/>
      <c r="O27" s="84"/>
    </row>
    <row r="28" spans="2:15" ht="37.5" customHeight="1">
      <c r="B28" s="96"/>
      <c r="C28" s="97"/>
      <c r="D28" s="103"/>
      <c r="E28" s="104"/>
      <c r="F28" s="104"/>
      <c r="G28" s="104"/>
      <c r="H28" s="104"/>
      <c r="I28" s="104"/>
      <c r="J28" s="104"/>
      <c r="K28" s="104"/>
      <c r="L28" s="104"/>
      <c r="M28" s="104"/>
      <c r="N28" s="104"/>
      <c r="O28" s="105"/>
    </row>
    <row r="29" spans="2:15" ht="37.5" customHeight="1">
      <c r="B29" s="121" t="s">
        <v>22</v>
      </c>
      <c r="C29" s="122"/>
      <c r="D29" s="122"/>
      <c r="E29" s="118"/>
      <c r="F29" s="118"/>
      <c r="G29" s="118"/>
      <c r="H29" s="118"/>
      <c r="I29" s="119"/>
      <c r="J29" s="60" t="s">
        <v>23</v>
      </c>
      <c r="K29" s="61"/>
      <c r="L29" s="61"/>
      <c r="M29" s="118"/>
      <c r="N29" s="118"/>
      <c r="O29" s="119"/>
    </row>
    <row r="30" spans="2:15" ht="37.5" customHeight="1">
      <c r="B30" s="44" t="s">
        <v>44</v>
      </c>
      <c r="C30" s="45"/>
      <c r="D30" s="45"/>
      <c r="E30" s="120" t="s">
        <v>61</v>
      </c>
      <c r="F30" s="120"/>
      <c r="G30" s="120"/>
      <c r="H30" s="120"/>
      <c r="I30" s="120"/>
      <c r="J30" s="120"/>
      <c r="K30" s="120"/>
      <c r="L30" s="120"/>
      <c r="M30" s="120"/>
      <c r="N30" s="120"/>
      <c r="O30" s="120"/>
    </row>
    <row r="31" ht="8.25" customHeight="1"/>
    <row r="32" spans="2:15" ht="21" customHeight="1">
      <c r="B32" s="42" t="s">
        <v>70</v>
      </c>
      <c r="C32" s="43"/>
      <c r="D32" s="43"/>
      <c r="E32" s="43"/>
      <c r="F32" s="43"/>
      <c r="G32" s="43"/>
      <c r="H32" s="43"/>
      <c r="I32" s="43"/>
      <c r="J32" s="43"/>
      <c r="K32" s="43"/>
      <c r="L32" s="43"/>
      <c r="M32" s="43"/>
      <c r="N32" s="43"/>
      <c r="O32" s="43"/>
    </row>
    <row r="33" spans="2:15" ht="21" customHeight="1">
      <c r="B33" s="138" t="s">
        <v>40</v>
      </c>
      <c r="C33" s="139"/>
      <c r="D33" s="139"/>
      <c r="E33" s="139"/>
      <c r="F33" s="139"/>
      <c r="G33" s="139"/>
      <c r="H33" s="139"/>
      <c r="I33" s="139"/>
      <c r="J33" s="139"/>
      <c r="K33" s="139"/>
      <c r="L33" s="139"/>
      <c r="M33" s="139"/>
      <c r="N33" s="139"/>
      <c r="O33" s="140"/>
    </row>
    <row r="34" spans="2:15" ht="21" customHeight="1">
      <c r="B34" s="123" t="s">
        <v>31</v>
      </c>
      <c r="C34" s="102"/>
      <c r="D34" s="131"/>
      <c r="E34" s="131"/>
      <c r="F34" s="131"/>
      <c r="G34" s="131"/>
      <c r="H34" s="131"/>
      <c r="I34" s="131"/>
      <c r="J34" s="131"/>
      <c r="K34" s="131"/>
      <c r="L34" s="131"/>
      <c r="M34" s="131"/>
      <c r="N34" s="131"/>
      <c r="O34" s="132"/>
    </row>
    <row r="35" spans="2:15" ht="21" customHeight="1">
      <c r="B35" s="124"/>
      <c r="C35" s="125"/>
      <c r="D35" s="133"/>
      <c r="E35" s="133"/>
      <c r="F35" s="133"/>
      <c r="G35" s="133"/>
      <c r="H35" s="133"/>
      <c r="I35" s="133"/>
      <c r="J35" s="133"/>
      <c r="K35" s="133"/>
      <c r="L35" s="133"/>
      <c r="M35" s="133"/>
      <c r="N35" s="133"/>
      <c r="O35" s="134"/>
    </row>
    <row r="36" spans="2:15" ht="8.25" customHeight="1">
      <c r="B36" s="40"/>
      <c r="C36" s="38"/>
      <c r="D36" s="38"/>
      <c r="E36" s="27"/>
      <c r="F36" s="8"/>
      <c r="G36" s="39"/>
      <c r="H36" s="27"/>
      <c r="I36" s="27"/>
      <c r="J36" s="38"/>
      <c r="K36" s="38"/>
      <c r="L36" s="38"/>
      <c r="M36" s="27"/>
      <c r="N36" s="8"/>
      <c r="O36" s="6"/>
    </row>
    <row r="37" spans="2:15" ht="21.75" customHeight="1">
      <c r="B37" s="110" t="s">
        <v>68</v>
      </c>
      <c r="C37" s="111"/>
      <c r="D37" s="111"/>
      <c r="E37" s="111"/>
      <c r="F37" s="111"/>
      <c r="G37" s="111"/>
      <c r="H37" s="111"/>
      <c r="I37" s="111"/>
      <c r="J37" s="111"/>
      <c r="K37" s="111"/>
      <c r="L37" s="111"/>
      <c r="M37" s="111"/>
      <c r="N37" s="111"/>
      <c r="O37" s="111"/>
    </row>
    <row r="38" spans="2:15" ht="24" customHeight="1">
      <c r="B38" s="28" t="s">
        <v>41</v>
      </c>
      <c r="C38" s="29"/>
      <c r="D38" s="29"/>
      <c r="E38" s="29"/>
      <c r="F38" s="29"/>
      <c r="G38" s="29"/>
      <c r="H38" s="41"/>
      <c r="I38" s="41"/>
      <c r="J38" s="41"/>
      <c r="K38" s="41"/>
      <c r="L38" s="41"/>
      <c r="M38" s="41"/>
      <c r="N38" s="41"/>
      <c r="O38" s="5"/>
    </row>
    <row r="39" spans="2:15" ht="21" customHeight="1">
      <c r="B39" s="112"/>
      <c r="C39" s="113"/>
      <c r="D39" s="113"/>
      <c r="E39" s="113"/>
      <c r="F39" s="113"/>
      <c r="G39" s="113"/>
      <c r="H39" s="113"/>
      <c r="I39" s="113"/>
      <c r="J39" s="113"/>
      <c r="K39" s="113"/>
      <c r="L39" s="113"/>
      <c r="M39" s="113"/>
      <c r="N39" s="113"/>
      <c r="O39" s="114"/>
    </row>
    <row r="40" spans="2:15" ht="24" customHeight="1">
      <c r="B40" s="112"/>
      <c r="C40" s="113"/>
      <c r="D40" s="113"/>
      <c r="E40" s="113"/>
      <c r="F40" s="113"/>
      <c r="G40" s="113"/>
      <c r="H40" s="113"/>
      <c r="I40" s="113"/>
      <c r="J40" s="113"/>
      <c r="K40" s="113"/>
      <c r="L40" s="113"/>
      <c r="M40" s="113"/>
      <c r="N40" s="113"/>
      <c r="O40" s="114"/>
    </row>
    <row r="41" spans="2:15" ht="24" customHeight="1">
      <c r="B41" s="112"/>
      <c r="C41" s="113"/>
      <c r="D41" s="113"/>
      <c r="E41" s="113"/>
      <c r="F41" s="113"/>
      <c r="G41" s="113"/>
      <c r="H41" s="113"/>
      <c r="I41" s="113"/>
      <c r="J41" s="113"/>
      <c r="K41" s="113"/>
      <c r="L41" s="113"/>
      <c r="M41" s="113"/>
      <c r="N41" s="113"/>
      <c r="O41" s="114"/>
    </row>
    <row r="42" spans="2:15" ht="24" customHeight="1">
      <c r="B42" s="112"/>
      <c r="C42" s="113"/>
      <c r="D42" s="113"/>
      <c r="E42" s="113"/>
      <c r="F42" s="113"/>
      <c r="G42" s="113"/>
      <c r="H42" s="113"/>
      <c r="I42" s="113"/>
      <c r="J42" s="113"/>
      <c r="K42" s="113"/>
      <c r="L42" s="113"/>
      <c r="M42" s="113"/>
      <c r="N42" s="113"/>
      <c r="O42" s="114"/>
    </row>
    <row r="43" spans="2:15" ht="24" customHeight="1">
      <c r="B43" s="115"/>
      <c r="C43" s="116"/>
      <c r="D43" s="116"/>
      <c r="E43" s="116"/>
      <c r="F43" s="116"/>
      <c r="G43" s="116"/>
      <c r="H43" s="116"/>
      <c r="I43" s="116"/>
      <c r="J43" s="116"/>
      <c r="K43" s="116"/>
      <c r="L43" s="116"/>
      <c r="M43" s="116"/>
      <c r="N43" s="116"/>
      <c r="O43" s="117"/>
    </row>
    <row r="44" spans="2:15" ht="10.5" customHeight="1">
      <c r="B44" s="30"/>
      <c r="C44" s="30"/>
      <c r="D44" s="30"/>
      <c r="E44" s="30"/>
      <c r="F44" s="30"/>
      <c r="G44" s="30"/>
      <c r="H44" s="30"/>
      <c r="I44" s="30"/>
      <c r="J44" s="30"/>
      <c r="K44" s="30"/>
      <c r="L44" s="30"/>
      <c r="M44" s="30"/>
      <c r="O44" s="8"/>
    </row>
    <row r="45" spans="2:15" ht="24" customHeight="1">
      <c r="B45" s="67" t="s">
        <v>37</v>
      </c>
      <c r="C45" s="67"/>
      <c r="D45" s="67"/>
      <c r="E45" s="67"/>
      <c r="F45" s="67"/>
      <c r="G45" s="67"/>
      <c r="H45" s="67"/>
      <c r="I45" s="67"/>
      <c r="J45" s="67"/>
      <c r="K45" s="67"/>
      <c r="L45" s="67"/>
      <c r="M45" s="67"/>
      <c r="N45" s="67"/>
      <c r="O45" s="67"/>
    </row>
    <row r="46" spans="2:15" ht="24" customHeight="1">
      <c r="B46" s="37" t="s">
        <v>33</v>
      </c>
      <c r="C46" s="33" t="s">
        <v>47</v>
      </c>
      <c r="D46" s="33"/>
      <c r="E46" s="33" t="s">
        <v>51</v>
      </c>
      <c r="F46" s="33"/>
      <c r="G46" s="33" t="s">
        <v>53</v>
      </c>
      <c r="H46" s="33"/>
      <c r="I46" s="33" t="s">
        <v>55</v>
      </c>
      <c r="J46" s="33"/>
      <c r="K46" s="33" t="s">
        <v>57</v>
      </c>
      <c r="L46" s="33"/>
      <c r="M46" s="33"/>
      <c r="N46" s="1"/>
      <c r="O46" s="32"/>
    </row>
    <row r="47" spans="2:15" ht="24" customHeight="1">
      <c r="B47" s="37"/>
      <c r="C47" s="33" t="s">
        <v>48</v>
      </c>
      <c r="D47" s="33"/>
      <c r="E47" s="33" t="s">
        <v>52</v>
      </c>
      <c r="F47" s="33"/>
      <c r="G47" s="33" t="s">
        <v>54</v>
      </c>
      <c r="H47" s="33"/>
      <c r="I47" s="33" t="s">
        <v>56</v>
      </c>
      <c r="J47" s="33"/>
      <c r="K47" s="33" t="s">
        <v>58</v>
      </c>
      <c r="L47" s="33"/>
      <c r="M47" s="33" t="s">
        <v>59</v>
      </c>
      <c r="N47" s="1"/>
      <c r="O47" s="32"/>
    </row>
    <row r="48" spans="2:15" ht="24" customHeight="1">
      <c r="B48" s="37" t="s">
        <v>32</v>
      </c>
      <c r="C48" s="3" t="s">
        <v>49</v>
      </c>
      <c r="D48" s="3" t="s">
        <v>50</v>
      </c>
      <c r="E48" s="32"/>
      <c r="G48" s="32"/>
      <c r="H48" s="32"/>
      <c r="I48" s="32"/>
      <c r="J48" s="32"/>
      <c r="K48" s="32"/>
      <c r="L48" s="32"/>
      <c r="M48" s="32"/>
      <c r="N48" s="32"/>
      <c r="O48" s="32"/>
    </row>
    <row r="49" ht="6" customHeight="1"/>
    <row r="50" spans="2:15" ht="24.75" customHeight="1">
      <c r="B50" s="34" t="s">
        <v>19</v>
      </c>
      <c r="C50" s="34"/>
      <c r="D50" s="34"/>
      <c r="E50" s="34"/>
      <c r="F50" s="34"/>
      <c r="G50" s="34"/>
      <c r="H50" s="34"/>
      <c r="I50" s="34"/>
      <c r="J50" s="34"/>
      <c r="K50" s="35"/>
      <c r="L50" s="34" t="s">
        <v>35</v>
      </c>
      <c r="M50" s="34"/>
      <c r="N50" s="34"/>
      <c r="O50" s="34"/>
    </row>
    <row r="51" spans="2:15" ht="18.75">
      <c r="B51" s="109" t="s">
        <v>45</v>
      </c>
      <c r="C51" s="109"/>
      <c r="D51" s="109"/>
      <c r="E51" s="109"/>
      <c r="F51" s="109"/>
      <c r="G51" s="109"/>
      <c r="H51" s="109"/>
      <c r="I51" s="109"/>
      <c r="J51" s="109"/>
      <c r="K51" s="36"/>
      <c r="L51" s="68" t="s">
        <v>36</v>
      </c>
      <c r="M51" s="68"/>
      <c r="N51" s="68"/>
      <c r="O51" s="68"/>
    </row>
    <row r="52" spans="2:15" ht="18.75">
      <c r="B52" s="3" t="s">
        <v>46</v>
      </c>
      <c r="C52" s="3"/>
      <c r="D52" s="3"/>
      <c r="E52" s="3"/>
      <c r="F52" s="3"/>
      <c r="G52" s="3"/>
      <c r="H52" s="3"/>
      <c r="I52" s="31"/>
      <c r="J52" s="31"/>
      <c r="K52" s="36"/>
      <c r="L52" s="68"/>
      <c r="M52" s="68"/>
      <c r="N52" s="68"/>
      <c r="O52" s="68"/>
    </row>
    <row r="53" spans="2:15" ht="6.75" customHeight="1">
      <c r="B53" s="17"/>
      <c r="C53" s="17"/>
      <c r="D53" s="17"/>
      <c r="E53" s="17"/>
      <c r="F53" s="17"/>
      <c r="G53" s="17"/>
      <c r="H53" s="17"/>
      <c r="I53" s="17"/>
      <c r="J53" s="17"/>
      <c r="K53" s="17"/>
      <c r="L53" s="17"/>
      <c r="M53" s="17"/>
      <c r="N53" s="17"/>
      <c r="O53" s="17"/>
    </row>
    <row r="54" spans="2:15" ht="22.5" customHeight="1">
      <c r="B54" s="23" t="s">
        <v>20</v>
      </c>
      <c r="C54" s="23"/>
      <c r="D54" s="23"/>
      <c r="E54" s="23"/>
      <c r="F54" s="23"/>
      <c r="G54" s="23"/>
      <c r="H54" s="23"/>
      <c r="I54" s="26"/>
      <c r="J54" s="23" t="s">
        <v>26</v>
      </c>
      <c r="K54" s="23"/>
      <c r="L54" s="23"/>
      <c r="M54" s="23"/>
      <c r="N54" s="23"/>
      <c r="O54" s="23"/>
    </row>
    <row r="55" spans="2:15" ht="45.75" customHeight="1">
      <c r="B55" s="69" t="s">
        <v>42</v>
      </c>
      <c r="C55" s="69"/>
      <c r="D55" s="69"/>
      <c r="E55" s="69"/>
      <c r="F55" s="69"/>
      <c r="G55" s="69"/>
      <c r="H55" s="69"/>
      <c r="I55" s="24"/>
      <c r="J55" s="69" t="s">
        <v>25</v>
      </c>
      <c r="K55" s="69"/>
      <c r="L55" s="69"/>
      <c r="M55" s="69"/>
      <c r="N55" s="69"/>
      <c r="O55" s="69"/>
    </row>
    <row r="56" ht="6" customHeight="1"/>
    <row r="57" spans="2:15" ht="18.75">
      <c r="B57" s="66" t="s">
        <v>17</v>
      </c>
      <c r="C57" s="66"/>
      <c r="D57" s="66"/>
      <c r="E57" s="66"/>
      <c r="F57" s="66"/>
      <c r="G57" s="66"/>
      <c r="H57" s="66"/>
      <c r="I57" s="66"/>
      <c r="J57" s="66"/>
      <c r="K57" s="66"/>
      <c r="L57" s="66"/>
      <c r="M57" s="66"/>
      <c r="N57" s="66"/>
      <c r="O57" s="66"/>
    </row>
    <row r="58" spans="2:15" ht="10.5" customHeight="1">
      <c r="B58" s="14"/>
      <c r="C58" s="14"/>
      <c r="D58" s="14"/>
      <c r="E58" s="14"/>
      <c r="F58" s="14"/>
      <c r="G58" s="14"/>
      <c r="H58" s="14"/>
      <c r="I58" s="14"/>
      <c r="J58" s="14"/>
      <c r="K58" s="14"/>
      <c r="L58" s="14"/>
      <c r="M58" s="14"/>
      <c r="N58" s="11"/>
      <c r="O58" s="12"/>
    </row>
    <row r="59" spans="2:15" ht="63.75" customHeight="1">
      <c r="B59" s="87"/>
      <c r="C59" s="88"/>
      <c r="D59" s="88"/>
      <c r="E59" s="88"/>
      <c r="F59" s="88"/>
      <c r="G59" s="88"/>
      <c r="H59" s="88"/>
      <c r="I59" s="88"/>
      <c r="J59" s="88"/>
      <c r="K59" s="88"/>
      <c r="L59" s="88"/>
      <c r="M59" s="88"/>
      <c r="O59" s="25" t="s">
        <v>24</v>
      </c>
    </row>
    <row r="60" ht="30.75" customHeight="1"/>
    <row r="61" ht="30.75" customHeight="1"/>
  </sheetData>
  <sheetProtection selectLockedCells="1" selectUnlockedCells="1"/>
  <mergeCells count="55">
    <mergeCell ref="L5:M5"/>
    <mergeCell ref="B5:J5"/>
    <mergeCell ref="B33:O33"/>
    <mergeCell ref="G26:O26"/>
    <mergeCell ref="E11:J11"/>
    <mergeCell ref="E7:J7"/>
    <mergeCell ref="E9:J9"/>
    <mergeCell ref="E25:F25"/>
    <mergeCell ref="J19:M20"/>
    <mergeCell ref="B29:D29"/>
    <mergeCell ref="B34:C35"/>
    <mergeCell ref="E26:F26"/>
    <mergeCell ref="D24:I24"/>
    <mergeCell ref="D23:I23"/>
    <mergeCell ref="E6:J6"/>
    <mergeCell ref="D34:O35"/>
    <mergeCell ref="D28:O28"/>
    <mergeCell ref="D27:O27"/>
    <mergeCell ref="O19:O20"/>
    <mergeCell ref="B51:J51"/>
    <mergeCell ref="B37:O37"/>
    <mergeCell ref="M24:O24"/>
    <mergeCell ref="B39:O43"/>
    <mergeCell ref="E29:I29"/>
    <mergeCell ref="M29:O29"/>
    <mergeCell ref="E30:O30"/>
    <mergeCell ref="L6:M6"/>
    <mergeCell ref="L7:M7"/>
    <mergeCell ref="L8:M8"/>
    <mergeCell ref="L9:M9"/>
    <mergeCell ref="E8:J8"/>
    <mergeCell ref="B59:M59"/>
    <mergeCell ref="B22:O22"/>
    <mergeCell ref="B24:C24"/>
    <mergeCell ref="B23:C23"/>
    <mergeCell ref="B25:C28"/>
    <mergeCell ref="L10:M10"/>
    <mergeCell ref="L11:M11"/>
    <mergeCell ref="J15:M16"/>
    <mergeCell ref="B16:H16"/>
    <mergeCell ref="O15:O16"/>
    <mergeCell ref="G25:O25"/>
    <mergeCell ref="B15:H15"/>
    <mergeCell ref="I12:M12"/>
    <mergeCell ref="E10:J10"/>
    <mergeCell ref="M23:O23"/>
    <mergeCell ref="J23:L23"/>
    <mergeCell ref="J24:L24"/>
    <mergeCell ref="G19:H20"/>
    <mergeCell ref="B57:O57"/>
    <mergeCell ref="B45:O45"/>
    <mergeCell ref="L51:O52"/>
    <mergeCell ref="B55:H55"/>
    <mergeCell ref="J29:L29"/>
    <mergeCell ref="J55:O55"/>
  </mergeCells>
  <dataValidations count="1">
    <dataValidation type="whole" operator="greaterThanOrEqual" allowBlank="1" showInputMessage="1" showErrorMessage="1" sqref="L6:M11 O15">
      <formula1>0</formula1>
    </dataValidation>
  </dataValidations>
  <printOptions/>
  <pageMargins left="0.54" right="0.3937007874015748" top="0.3937007874015748" bottom="0.3937007874015748" header="0.5118110236220472" footer="0.5118110236220472"/>
  <pageSetup fitToHeight="1" fitToWidth="1" horizontalDpi="600" verticalDpi="600" orientation="portrait" paperSize="9" scale="5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satoh masami</cp:lastModifiedBy>
  <cp:lastPrinted>2016-11-02T05:49:56Z</cp:lastPrinted>
  <dcterms:created xsi:type="dcterms:W3CDTF">2012-06-01T05:46:31Z</dcterms:created>
  <dcterms:modified xsi:type="dcterms:W3CDTF">2019-11-01T06:33:40Z</dcterms:modified>
  <cp:category/>
  <cp:version/>
  <cp:contentType/>
  <cp:contentStatus/>
</cp:coreProperties>
</file>